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dx-my.sharepoint.com/personal/an_ferrasse_bordeaux-metropole_fr/Documents/Bureau/"/>
    </mc:Choice>
  </mc:AlternateContent>
  <xr:revisionPtr revIDLastSave="0" documentId="8_{AE201533-51A7-4A56-A95E-128A6BE647D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ycle de travail PROFIL" sheetId="2" r:id="rId1"/>
    <sheet name="Tableau de calcul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C24" i="1" s="1"/>
  <c r="C17" i="1" l="1"/>
  <c r="C3" i="1"/>
  <c r="C19" i="1" l="1"/>
  <c r="C10" i="1"/>
  <c r="C5" i="1"/>
  <c r="C18" i="1"/>
  <c r="C12" i="1"/>
  <c r="C11" i="1"/>
  <c r="C25" i="1"/>
  <c r="C4" i="1"/>
</calcChain>
</file>

<file path=xl/sharedStrings.xml><?xml version="1.0" encoding="utf-8"?>
<sst xmlns="http://schemas.openxmlformats.org/spreadsheetml/2006/main" count="78" uniqueCount="45">
  <si>
    <t>Personnel</t>
  </si>
  <si>
    <t>Cycle de travail</t>
  </si>
  <si>
    <t>BASE de CONGES ANNUELS</t>
  </si>
  <si>
    <t>BASE de CONGES EXCEPTIONNELS</t>
  </si>
  <si>
    <t>BASE de RTT</t>
  </si>
  <si>
    <t>BASE de CONGES DE FRACTIONNEMENT</t>
  </si>
  <si>
    <t>Personnel cadre exerçant des missions d'encadrement ou exerçant des missions d'expertise</t>
  </si>
  <si>
    <t>Pas de cycle hebdomadaire</t>
  </si>
  <si>
    <r>
      <t xml:space="preserve">Si prise de congés en dehors de la période comprise entre le </t>
    </r>
    <r>
      <rPr>
        <u/>
        <sz val="11"/>
        <color theme="1"/>
        <rFont val="Calibri Light"/>
        <family val="2"/>
        <scheme val="major"/>
      </rPr>
      <t>1er mai et le 31 octobre</t>
    </r>
    <r>
      <rPr>
        <sz val="11"/>
        <color theme="1"/>
        <rFont val="Calibri Light"/>
        <family val="2"/>
        <scheme val="major"/>
      </rPr>
      <t xml:space="preserve">:
- </t>
    </r>
    <r>
      <rPr>
        <b/>
        <sz val="11"/>
        <color theme="1"/>
        <rFont val="Calibri Light"/>
        <family val="2"/>
        <scheme val="major"/>
      </rPr>
      <t xml:space="preserve">1 jour </t>
    </r>
    <r>
      <rPr>
        <sz val="11"/>
        <color theme="1"/>
        <rFont val="Calibri Light"/>
        <family val="2"/>
        <scheme val="major"/>
      </rPr>
      <t xml:space="preserve">de fractionnement si l’agent a pris </t>
    </r>
    <r>
      <rPr>
        <b/>
        <sz val="11"/>
        <color theme="1"/>
        <rFont val="Calibri Light"/>
        <family val="2"/>
        <scheme val="major"/>
      </rPr>
      <t xml:space="preserve">5, 6 ou 7 jours </t>
    </r>
    <r>
      <rPr>
        <sz val="11"/>
        <color theme="1"/>
        <rFont val="Calibri Light"/>
        <family val="2"/>
        <scheme val="major"/>
      </rPr>
      <t xml:space="preserve">de congés annuels,
- </t>
    </r>
    <r>
      <rPr>
        <b/>
        <sz val="11"/>
        <color theme="1"/>
        <rFont val="Calibri Light"/>
        <family val="2"/>
        <scheme val="major"/>
      </rPr>
      <t xml:space="preserve">2 jours </t>
    </r>
    <r>
      <rPr>
        <sz val="11"/>
        <color theme="1"/>
        <rFont val="Calibri Light"/>
        <family val="2"/>
        <scheme val="major"/>
      </rPr>
      <t xml:space="preserve">de fractionnement si l'agent a pris </t>
    </r>
    <r>
      <rPr>
        <b/>
        <sz val="11"/>
        <color theme="1"/>
        <rFont val="Calibri Light"/>
        <family val="2"/>
        <scheme val="major"/>
      </rPr>
      <t xml:space="preserve">au moins 8 jours </t>
    </r>
    <r>
      <rPr>
        <sz val="11"/>
        <color theme="1"/>
        <rFont val="Calibri Light"/>
        <family val="2"/>
        <scheme val="major"/>
      </rPr>
      <t>de congés annuels.</t>
    </r>
  </si>
  <si>
    <t>-Services administratifs</t>
  </si>
  <si>
    <t>Cycle hebdomadaire de 38 heures</t>
  </si>
  <si>
    <t>-Police municipale</t>
  </si>
  <si>
    <t>-Service seniors</t>
  </si>
  <si>
    <t>-Secrétariat des soins à domicile</t>
  </si>
  <si>
    <t>-Service des sports (agents d'entretien et gardiens)</t>
  </si>
  <si>
    <t>-Crèches collectives</t>
  </si>
  <si>
    <t>Cycle hebdomadaire de 37 heures</t>
  </si>
  <si>
    <t>-Service des Ecoles</t>
  </si>
  <si>
    <t>Cycle annuel de 1607 heures</t>
  </si>
  <si>
    <t>-Service Accueil de Loisirs</t>
  </si>
  <si>
    <t>-Educateurs sportifs</t>
  </si>
  <si>
    <t>-Equipe multi technique</t>
  </si>
  <si>
    <t>-Restaurants scolaires</t>
  </si>
  <si>
    <t>-Service des aides à domicile</t>
  </si>
  <si>
    <t>Assistantes Maternelles</t>
  </si>
  <si>
    <t>Varie en fonction du nombre d’enfants</t>
  </si>
  <si>
    <t>Personnel encadrant ou missions d'expertise:</t>
  </si>
  <si>
    <t>Nature du congés:</t>
  </si>
  <si>
    <t>Droit en année pleine</t>
  </si>
  <si>
    <t>Droit proratisé</t>
  </si>
  <si>
    <t>Congés annuels</t>
  </si>
  <si>
    <t>*</t>
  </si>
  <si>
    <t>Champ à remplir:</t>
  </si>
  <si>
    <t>Congés exceptionnels</t>
  </si>
  <si>
    <t>RTT</t>
  </si>
  <si>
    <t>Date de début:</t>
  </si>
  <si>
    <t>Date de fin:</t>
  </si>
  <si>
    <t>Obligation hebdomadaire:</t>
  </si>
  <si>
    <t>Jours de fractionnement</t>
  </si>
  <si>
    <t>à définir</t>
  </si>
  <si>
    <t>Cycle hebdomadaire de 38h:</t>
  </si>
  <si>
    <t>Nbre de jours de la période :</t>
  </si>
  <si>
    <t>Cycle hebdomadaire de 37h:</t>
  </si>
  <si>
    <t>Annualisation 1607h + assistantes maternelles :</t>
  </si>
  <si>
    <t>* arrondir le chiffre au 0,5 supérieur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</si>
</sst>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u/>
      <sz val="14"/>
      <color rgb="FF00B0F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/>
      <sz val="11"/>
      <color theme="1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7" borderId="2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workbookViewId="0">
      <selection activeCell="C3" sqref="C3:C7"/>
    </sheetView>
  </sheetViews>
  <sheetFormatPr defaultColWidth="28.42578125" defaultRowHeight="15"/>
  <cols>
    <col min="1" max="1" width="49.140625" style="2" customWidth="1"/>
    <col min="2" max="2" width="37.28515625" style="2" customWidth="1"/>
    <col min="3" max="5" width="23.28515625" style="31" customWidth="1"/>
    <col min="6" max="6" width="33" style="31" customWidth="1"/>
    <col min="7" max="16384" width="28.42578125" style="2"/>
  </cols>
  <sheetData>
    <row r="1" spans="1:6" ht="30.75" thickBot="1">
      <c r="A1" s="20" t="s">
        <v>0</v>
      </c>
      <c r="B1" s="21" t="s">
        <v>1</v>
      </c>
      <c r="C1" s="30" t="s">
        <v>2</v>
      </c>
      <c r="D1" s="30" t="s">
        <v>3</v>
      </c>
      <c r="E1" s="30" t="s">
        <v>4</v>
      </c>
      <c r="F1" s="30" t="s">
        <v>5</v>
      </c>
    </row>
    <row r="2" spans="1:6" ht="87.6" customHeight="1" thickBot="1">
      <c r="A2" s="22" t="s">
        <v>6</v>
      </c>
      <c r="B2" s="23" t="s">
        <v>7</v>
      </c>
      <c r="C2" s="29">
        <v>27</v>
      </c>
      <c r="D2" s="29">
        <v>5</v>
      </c>
      <c r="E2" s="29">
        <v>15</v>
      </c>
      <c r="F2" s="35" t="s">
        <v>8</v>
      </c>
    </row>
    <row r="3" spans="1:6">
      <c r="A3" s="24" t="s">
        <v>9</v>
      </c>
      <c r="B3" s="32" t="s">
        <v>10</v>
      </c>
      <c r="C3" s="35">
        <v>27</v>
      </c>
      <c r="D3" s="35">
        <v>5</v>
      </c>
      <c r="E3" s="35">
        <v>10</v>
      </c>
      <c r="F3" s="36"/>
    </row>
    <row r="4" spans="1:6">
      <c r="A4" s="24" t="s">
        <v>11</v>
      </c>
      <c r="B4" s="33"/>
      <c r="C4" s="36"/>
      <c r="D4" s="36"/>
      <c r="E4" s="36"/>
      <c r="F4" s="36"/>
    </row>
    <row r="5" spans="1:6">
      <c r="A5" s="24" t="s">
        <v>12</v>
      </c>
      <c r="B5" s="33"/>
      <c r="C5" s="36"/>
      <c r="D5" s="36"/>
      <c r="E5" s="36"/>
      <c r="F5" s="36"/>
    </row>
    <row r="6" spans="1:6">
      <c r="A6" s="24" t="s">
        <v>13</v>
      </c>
      <c r="B6" s="33"/>
      <c r="C6" s="36"/>
      <c r="D6" s="36"/>
      <c r="E6" s="36"/>
      <c r="F6" s="36"/>
    </row>
    <row r="7" spans="1:6" ht="15.75" thickBot="1">
      <c r="A7" s="22" t="s">
        <v>14</v>
      </c>
      <c r="B7" s="34"/>
      <c r="C7" s="37"/>
      <c r="D7" s="37"/>
      <c r="E7" s="37"/>
      <c r="F7" s="36"/>
    </row>
    <row r="8" spans="1:6" ht="15.75" thickBot="1">
      <c r="A8" s="22" t="s">
        <v>15</v>
      </c>
      <c r="B8" s="23" t="s">
        <v>16</v>
      </c>
      <c r="C8" s="29">
        <v>27</v>
      </c>
      <c r="D8" s="29">
        <v>5</v>
      </c>
      <c r="E8" s="29">
        <v>4</v>
      </c>
      <c r="F8" s="36"/>
    </row>
    <row r="9" spans="1:6">
      <c r="A9" s="24" t="s">
        <v>17</v>
      </c>
      <c r="B9" s="32" t="s">
        <v>18</v>
      </c>
      <c r="C9" s="35">
        <v>27</v>
      </c>
      <c r="D9" s="35">
        <v>5</v>
      </c>
      <c r="E9" s="35">
        <v>0</v>
      </c>
      <c r="F9" s="36"/>
    </row>
    <row r="10" spans="1:6">
      <c r="A10" s="24" t="s">
        <v>19</v>
      </c>
      <c r="B10" s="33"/>
      <c r="C10" s="36"/>
      <c r="D10" s="36"/>
      <c r="E10" s="36"/>
      <c r="F10" s="36"/>
    </row>
    <row r="11" spans="1:6">
      <c r="A11" s="24" t="s">
        <v>20</v>
      </c>
      <c r="B11" s="33"/>
      <c r="C11" s="36"/>
      <c r="D11" s="36"/>
      <c r="E11" s="36"/>
      <c r="F11" s="36"/>
    </row>
    <row r="12" spans="1:6">
      <c r="A12" s="24" t="s">
        <v>21</v>
      </c>
      <c r="B12" s="33"/>
      <c r="C12" s="36"/>
      <c r="D12" s="36"/>
      <c r="E12" s="36"/>
      <c r="F12" s="36"/>
    </row>
    <row r="13" spans="1:6">
      <c r="A13" s="24" t="s">
        <v>22</v>
      </c>
      <c r="B13" s="33"/>
      <c r="C13" s="36"/>
      <c r="D13" s="36"/>
      <c r="E13" s="36"/>
      <c r="F13" s="36"/>
    </row>
    <row r="14" spans="1:6" ht="15.75" thickBot="1">
      <c r="A14" s="22" t="s">
        <v>23</v>
      </c>
      <c r="B14" s="34"/>
      <c r="C14" s="37"/>
      <c r="D14" s="37"/>
      <c r="E14" s="37"/>
      <c r="F14" s="36"/>
    </row>
    <row r="15" spans="1:6" ht="15.75" thickBot="1">
      <c r="A15" s="22" t="s">
        <v>24</v>
      </c>
      <c r="B15" s="23" t="s">
        <v>25</v>
      </c>
      <c r="C15" s="29">
        <v>27</v>
      </c>
      <c r="D15" s="29">
        <v>5</v>
      </c>
      <c r="E15" s="29">
        <v>0</v>
      </c>
      <c r="F15" s="37"/>
    </row>
  </sheetData>
  <mergeCells count="9">
    <mergeCell ref="B3:B7"/>
    <mergeCell ref="B9:B14"/>
    <mergeCell ref="C3:C7"/>
    <mergeCell ref="D3:D7"/>
    <mergeCell ref="F2:F15"/>
    <mergeCell ref="E3:E7"/>
    <mergeCell ref="C9:C14"/>
    <mergeCell ref="D9:D14"/>
    <mergeCell ref="E9:E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tabSelected="1" zoomScaleNormal="100" workbookViewId="0">
      <selection activeCell="C10" sqref="C10"/>
    </sheetView>
  </sheetViews>
  <sheetFormatPr defaultColWidth="11.42578125" defaultRowHeight="15"/>
  <cols>
    <col min="1" max="1" width="22.85546875" style="2" bestFit="1" customWidth="1"/>
    <col min="2" max="4" width="25.7109375" style="2" customWidth="1"/>
    <col min="5" max="5" width="4.7109375" style="2" customWidth="1"/>
    <col min="6" max="8" width="26.7109375" style="2" customWidth="1"/>
    <col min="9" max="9" width="4.7109375" style="2" customWidth="1"/>
    <col min="10" max="16384" width="11.42578125" style="2"/>
  </cols>
  <sheetData>
    <row r="1" spans="1:9" ht="19.5" thickBot="1">
      <c r="A1" s="1" t="s">
        <v>26</v>
      </c>
    </row>
    <row r="2" spans="1:9">
      <c r="A2" s="3" t="s">
        <v>27</v>
      </c>
      <c r="B2" s="3" t="s">
        <v>28</v>
      </c>
      <c r="C2" s="3" t="s">
        <v>29</v>
      </c>
      <c r="D2" s="4"/>
      <c r="E2" s="5"/>
      <c r="F2" s="6"/>
      <c r="G2" s="6"/>
      <c r="H2" s="6"/>
      <c r="I2" s="7"/>
    </row>
    <row r="3" spans="1:9">
      <c r="A3" s="8" t="s">
        <v>30</v>
      </c>
      <c r="B3" s="9">
        <v>27</v>
      </c>
      <c r="C3" s="10">
        <f>(B3/5*$H$6)/365*$G$8</f>
        <v>6.7315068493150685</v>
      </c>
      <c r="D3" s="11" t="s">
        <v>31</v>
      </c>
      <c r="E3" s="12"/>
      <c r="F3" s="38" t="s">
        <v>32</v>
      </c>
      <c r="G3" s="38"/>
      <c r="H3" s="38"/>
      <c r="I3" s="13"/>
    </row>
    <row r="4" spans="1:9">
      <c r="A4" s="8" t="s">
        <v>33</v>
      </c>
      <c r="B4" s="9">
        <v>5</v>
      </c>
      <c r="C4" s="10">
        <f>(B4/5*$H$6)/365*$G$8</f>
        <v>1.2465753424657533</v>
      </c>
      <c r="D4" s="11" t="s">
        <v>31</v>
      </c>
      <c r="E4" s="12"/>
      <c r="I4" s="13"/>
    </row>
    <row r="5" spans="1:9">
      <c r="A5" s="8" t="s">
        <v>34</v>
      </c>
      <c r="B5" s="9">
        <v>15</v>
      </c>
      <c r="C5" s="10">
        <f>(B5/5*$H$6)/365*$G$8</f>
        <v>3.7397260273972601</v>
      </c>
      <c r="D5" s="11" t="s">
        <v>31</v>
      </c>
      <c r="E5" s="12"/>
      <c r="F5" s="14" t="s">
        <v>35</v>
      </c>
      <c r="G5" s="14" t="s">
        <v>36</v>
      </c>
      <c r="H5" s="14" t="s">
        <v>37</v>
      </c>
      <c r="I5" s="13"/>
    </row>
    <row r="6" spans="1:9">
      <c r="A6" s="8" t="s">
        <v>38</v>
      </c>
      <c r="B6" s="9">
        <v>2</v>
      </c>
      <c r="C6" s="9" t="s">
        <v>39</v>
      </c>
      <c r="D6" s="4"/>
      <c r="E6" s="12"/>
      <c r="F6" s="25">
        <v>45292</v>
      </c>
      <c r="G6" s="25">
        <v>45382</v>
      </c>
      <c r="H6" s="26">
        <v>5</v>
      </c>
      <c r="I6" s="13"/>
    </row>
    <row r="7" spans="1:9">
      <c r="E7" s="12"/>
      <c r="F7" s="4"/>
      <c r="G7" s="4"/>
      <c r="H7" s="4"/>
      <c r="I7" s="13"/>
    </row>
    <row r="8" spans="1:9" ht="18.75">
      <c r="A8" s="15" t="s">
        <v>40</v>
      </c>
      <c r="E8" s="12"/>
      <c r="F8" s="4" t="s">
        <v>41</v>
      </c>
      <c r="G8" s="16">
        <f>(G6-F6)+1</f>
        <v>91</v>
      </c>
      <c r="H8" s="4"/>
      <c r="I8" s="13"/>
    </row>
    <row r="9" spans="1:9" ht="15.75" thickBot="1">
      <c r="A9" s="3" t="s">
        <v>27</v>
      </c>
      <c r="B9" s="3" t="s">
        <v>28</v>
      </c>
      <c r="C9" s="3" t="s">
        <v>29</v>
      </c>
      <c r="D9" s="4"/>
      <c r="E9" s="17"/>
      <c r="F9" s="18"/>
      <c r="G9" s="18"/>
      <c r="H9" s="18"/>
      <c r="I9" s="19"/>
    </row>
    <row r="10" spans="1:9">
      <c r="A10" s="8" t="s">
        <v>30</v>
      </c>
      <c r="B10" s="9">
        <v>27</v>
      </c>
      <c r="C10" s="10">
        <f>(B10/5*$H$6)/365*$G$8</f>
        <v>6.7315068493150685</v>
      </c>
      <c r="D10" s="27" t="s">
        <v>31</v>
      </c>
    </row>
    <row r="11" spans="1:9">
      <c r="A11" s="8" t="s">
        <v>33</v>
      </c>
      <c r="B11" s="9">
        <v>5</v>
      </c>
      <c r="C11" s="10">
        <f>(B11/5*$H$6)/365*$G$8</f>
        <v>1.2465753424657533</v>
      </c>
      <c r="D11" s="27" t="s">
        <v>31</v>
      </c>
    </row>
    <row r="12" spans="1:9">
      <c r="A12" s="8" t="s">
        <v>34</v>
      </c>
      <c r="B12" s="9">
        <v>10</v>
      </c>
      <c r="C12" s="10">
        <f>(B12/5*$H$6)/365*$G$8</f>
        <v>2.4931506849315066</v>
      </c>
      <c r="D12" s="27" t="s">
        <v>31</v>
      </c>
    </row>
    <row r="13" spans="1:9">
      <c r="A13" s="8" t="s">
        <v>38</v>
      </c>
      <c r="B13" s="9">
        <v>2</v>
      </c>
      <c r="C13" s="9" t="s">
        <v>39</v>
      </c>
      <c r="D13" s="16"/>
    </row>
    <row r="14" spans="1:9">
      <c r="D14" s="28"/>
    </row>
    <row r="15" spans="1:9" ht="18.75">
      <c r="A15" s="15" t="s">
        <v>42</v>
      </c>
      <c r="D15" s="28"/>
    </row>
    <row r="16" spans="1:9">
      <c r="A16" s="3" t="s">
        <v>27</v>
      </c>
      <c r="B16" s="3" t="s">
        <v>28</v>
      </c>
      <c r="C16" s="3" t="s">
        <v>29</v>
      </c>
      <c r="D16" s="16"/>
    </row>
    <row r="17" spans="1:4">
      <c r="A17" s="8" t="s">
        <v>30</v>
      </c>
      <c r="B17" s="9">
        <v>27</v>
      </c>
      <c r="C17" s="10">
        <f>(B17/5*$H$6)/365*$G$8</f>
        <v>6.7315068493150685</v>
      </c>
      <c r="D17" s="27" t="s">
        <v>31</v>
      </c>
    </row>
    <row r="18" spans="1:4">
      <c r="A18" s="8" t="s">
        <v>33</v>
      </c>
      <c r="B18" s="9">
        <v>5</v>
      </c>
      <c r="C18" s="10">
        <f>(B18/5*$H$6)/365*$G$8</f>
        <v>1.2465753424657533</v>
      </c>
      <c r="D18" s="27" t="s">
        <v>31</v>
      </c>
    </row>
    <row r="19" spans="1:4">
      <c r="A19" s="8" t="s">
        <v>34</v>
      </c>
      <c r="B19" s="9">
        <v>4</v>
      </c>
      <c r="C19" s="10">
        <f>(B19/5*$H$6)/365*$G$8</f>
        <v>0.99726027397260275</v>
      </c>
      <c r="D19" s="27" t="s">
        <v>31</v>
      </c>
    </row>
    <row r="20" spans="1:4">
      <c r="A20" s="8" t="s">
        <v>38</v>
      </c>
      <c r="B20" s="9">
        <v>2</v>
      </c>
      <c r="C20" s="9" t="s">
        <v>39</v>
      </c>
      <c r="D20" s="16"/>
    </row>
    <row r="21" spans="1:4">
      <c r="D21" s="28"/>
    </row>
    <row r="22" spans="1:4" ht="18.75">
      <c r="A22" s="15" t="s">
        <v>43</v>
      </c>
      <c r="D22" s="28"/>
    </row>
    <row r="23" spans="1:4">
      <c r="A23" s="3" t="s">
        <v>27</v>
      </c>
      <c r="B23" s="3" t="s">
        <v>28</v>
      </c>
      <c r="C23" s="3" t="s">
        <v>29</v>
      </c>
      <c r="D23" s="16"/>
    </row>
    <row r="24" spans="1:4">
      <c r="A24" s="8" t="s">
        <v>30</v>
      </c>
      <c r="B24" s="9">
        <v>27</v>
      </c>
      <c r="C24" s="10">
        <f>(B24/5*$H$6)/365*$G$8</f>
        <v>6.7315068493150685</v>
      </c>
      <c r="D24" s="27" t="s">
        <v>31</v>
      </c>
    </row>
    <row r="25" spans="1:4">
      <c r="A25" s="8" t="s">
        <v>33</v>
      </c>
      <c r="B25" s="9">
        <v>5</v>
      </c>
      <c r="C25" s="10">
        <f>(B25/5*$H$6)/365*$G$8</f>
        <v>1.2465753424657533</v>
      </c>
      <c r="D25" s="27" t="s">
        <v>31</v>
      </c>
    </row>
    <row r="26" spans="1:4">
      <c r="A26" s="8" t="s">
        <v>38</v>
      </c>
      <c r="B26" s="9">
        <v>2</v>
      </c>
      <c r="C26" s="9" t="s">
        <v>39</v>
      </c>
      <c r="D26" s="16"/>
    </row>
    <row r="28" spans="1:4">
      <c r="A28" s="2" t="s">
        <v>44</v>
      </c>
    </row>
  </sheetData>
  <mergeCells count="1">
    <mergeCell ref="F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HERITIE Anne</dc:creator>
  <cp:keywords/>
  <dc:description/>
  <cp:lastModifiedBy/>
  <cp:revision/>
  <dcterms:created xsi:type="dcterms:W3CDTF">2020-06-17T14:05:28Z</dcterms:created>
  <dcterms:modified xsi:type="dcterms:W3CDTF">2024-03-07T11:52:42Z</dcterms:modified>
  <cp:category/>
  <cp:contentStatus/>
</cp:coreProperties>
</file>